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<sst xmlns="http://schemas.openxmlformats.org/spreadsheetml/2006/main" count="90" uniqueCount="48">
  <si>
    <t>Офисы</t>
  </si>
  <si>
    <t>площадь</t>
  </si>
  <si>
    <t>этаж</t>
  </si>
  <si>
    <t>Склады</t>
  </si>
  <si>
    <t>адрес</t>
  </si>
  <si>
    <t>цена за м.кв</t>
  </si>
  <si>
    <t>стоимость в месяц</t>
  </si>
  <si>
    <t>ограниченное энергопотребление, подходит для нешумного производства, шоурума, выставочного зала</t>
  </si>
  <si>
    <t>4</t>
  </si>
  <si>
    <t>возможно с августа</t>
  </si>
  <si>
    <t>мини склад, подходит для диспечерской, офиса, шоурума</t>
  </si>
  <si>
    <t>пандус, дебаркадер, тёплый склад, ЖД ветка</t>
  </si>
  <si>
    <t>электроподъёмник потолки 4м</t>
  </si>
  <si>
    <r>
      <t xml:space="preserve">Возможно увеличение площади до 1000 м2. </t>
    </r>
    <r>
      <rPr>
        <b/>
        <sz val="11"/>
        <color indexed="8"/>
        <rFont val="Calibri"/>
        <family val="2"/>
      </rPr>
      <t>Открытая площадка</t>
    </r>
    <r>
      <rPr>
        <sz val="11"/>
        <color theme="1"/>
        <rFont val="Calibri"/>
        <family val="2"/>
      </rPr>
      <t>, охраняемая территория, есть башенные и козловые краны, ЖД ветка</t>
    </r>
  </si>
  <si>
    <r>
      <rPr>
        <b/>
        <sz val="11"/>
        <color indexed="8"/>
        <rFont val="Calibri"/>
        <family val="2"/>
      </rPr>
      <t>Холодный склад гаражного типа</t>
    </r>
    <r>
      <rPr>
        <sz val="11"/>
        <color theme="1"/>
        <rFont val="Calibri"/>
        <family val="2"/>
      </rPr>
      <t>, есть ЖД ветка</t>
    </r>
  </si>
  <si>
    <r>
      <t xml:space="preserve">Морской 40 ft контейнер (12х2,4х2,4). </t>
    </r>
    <r>
      <rPr>
        <sz val="11"/>
        <color theme="1"/>
        <rFont val="Calibri"/>
        <family val="2"/>
      </rPr>
      <t>Есть ЖД ветка</t>
    </r>
  </si>
  <si>
    <t>1</t>
  </si>
  <si>
    <t>Торговые помещения</t>
  </si>
  <si>
    <t>возможна аренда от 400 м2</t>
  </si>
  <si>
    <t>-1</t>
  </si>
  <si>
    <t>предоставление юридического адреса</t>
  </si>
  <si>
    <t>6</t>
  </si>
  <si>
    <t>с кассовым помещением</t>
  </si>
  <si>
    <t>офисный блок и 3-х комнат и рабочего места секретаря</t>
  </si>
  <si>
    <t>2</t>
  </si>
  <si>
    <t>возможна аренда одного этажа</t>
  </si>
  <si>
    <t>1-2</t>
  </si>
  <si>
    <t>Лыткарино, 5 микрорайон, квартал 1, дом 3а (угол ул. Колхозная и ул. Песчаная)</t>
  </si>
  <si>
    <t>Москва, Угрешская</t>
  </si>
  <si>
    <t>Москва, м. Рязанский проспект, Рязанский проспект, 16; строение 3</t>
  </si>
  <si>
    <t>Москва, м. Рязанский проспект, Рязанский проспект, 16; строение 2а</t>
  </si>
  <si>
    <t>Москва, м. Бабушкинская, ул. Искры, 31, к.1</t>
  </si>
  <si>
    <t>Москва, м. Белорусская, ул. Красина</t>
  </si>
  <si>
    <t>Москва, м. Орехово, Маршала Захарова, 2</t>
  </si>
  <si>
    <t>Москва, м. Кожуховская, ул. Южнопортовая</t>
  </si>
  <si>
    <t>торговое / 4</t>
  </si>
  <si>
    <t>торговое / 2</t>
  </si>
  <si>
    <t>здание / этажность</t>
  </si>
  <si>
    <t>офисное / 5</t>
  </si>
  <si>
    <t>офисное / складское / 7</t>
  </si>
  <si>
    <t>офисное / 7</t>
  </si>
  <si>
    <t>офисное / складское / 3</t>
  </si>
  <si>
    <t>офис при складе</t>
  </si>
  <si>
    <t>Московская область, Долгопрудный, Новое шоссе, вл. 38</t>
  </si>
  <si>
    <t>офисное/3</t>
  </si>
  <si>
    <t>длина 60м., ширина 12м., высота 6м. Оборудован системой под паллеты, пол антипыль, склад теплый. Имеется комната для администратора</t>
  </si>
  <si>
    <r>
      <rPr>
        <b/>
        <sz val="11"/>
        <color indexed="63"/>
        <rFont val="Calibri"/>
        <family val="2"/>
      </rPr>
      <t>Ангар</t>
    </r>
    <r>
      <rPr>
        <sz val="11"/>
        <color indexed="63"/>
        <rFont val="Calibri"/>
        <family val="2"/>
      </rPr>
      <t xml:space="preserve"> длина 30м., ширина 18м., высота 12м. Оснащен вентиляцией, освещением, пол бетон, помещение  холодное</t>
    </r>
  </si>
  <si>
    <r>
      <t xml:space="preserve">открытая площадка, </t>
    </r>
    <r>
      <rPr>
        <sz val="11"/>
        <color indexed="63"/>
        <rFont val="Calibri"/>
        <family val="2"/>
      </rPr>
      <t>покрытие - бетонные плиты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</si>
</sst>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4"/>
      <color indexed="9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222"/>
      <name val="Calibri"/>
      <family val="2"/>
    </font>
    <font>
      <b/>
      <sz val="11"/>
      <color rgb="FF222222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164" fontId="2" fillId="33" borderId="0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2" fillId="34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center" wrapText="1"/>
    </xf>
    <xf numFmtId="0" fontId="0" fillId="34" borderId="0" xfId="0" applyFill="1" applyAlignment="1">
      <alignment horizontal="center" wrapText="1"/>
    </xf>
    <xf numFmtId="0" fontId="4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horizontal="center" wrapText="1"/>
    </xf>
    <xf numFmtId="0" fontId="0" fillId="0" borderId="15" xfId="0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164" fontId="2" fillId="33" borderId="15" xfId="0" applyNumberFormat="1" applyFont="1" applyFill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4" fillId="34" borderId="0" xfId="0" applyFont="1" applyFill="1" applyAlignment="1">
      <alignment horizontal="center" vertical="center" wrapText="1"/>
    </xf>
    <xf numFmtId="49" fontId="0" fillId="0" borderId="15" xfId="0" applyNumberFormat="1" applyBorder="1" applyAlignment="1">
      <alignment horizontal="right" vertical="center" wrapText="1"/>
    </xf>
    <xf numFmtId="0" fontId="0" fillId="0" borderId="16" xfId="0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164" fontId="2" fillId="33" borderId="16" xfId="0" applyNumberFormat="1" applyFont="1" applyFill="1" applyBorder="1" applyAlignment="1">
      <alignment vertical="center" wrapText="1"/>
    </xf>
    <xf numFmtId="49" fontId="0" fillId="0" borderId="16" xfId="0" applyNumberForma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35" borderId="15" xfId="0" applyFill="1" applyBorder="1" applyAlignment="1">
      <alignment vertical="center" wrapText="1"/>
    </xf>
    <xf numFmtId="0" fontId="2" fillId="35" borderId="15" xfId="0" applyFont="1" applyFill="1" applyBorder="1" applyAlignment="1">
      <alignment vertical="center" wrapText="1"/>
    </xf>
    <xf numFmtId="164" fontId="2" fillId="35" borderId="15" xfId="0" applyNumberFormat="1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35" borderId="18" xfId="0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164" fontId="2" fillId="33" borderId="19" xfId="0" applyNumberFormat="1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164" fontId="2" fillId="33" borderId="13" xfId="0" applyNumberFormat="1" applyFont="1" applyFill="1" applyBorder="1" applyAlignment="1">
      <alignment vertical="center" wrapText="1"/>
    </xf>
    <xf numFmtId="164" fontId="2" fillId="33" borderId="22" xfId="0" applyNumberFormat="1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2" fillId="33" borderId="25" xfId="0" applyFont="1" applyFill="1" applyBorder="1" applyAlignment="1">
      <alignment vertical="center" wrapText="1"/>
    </xf>
    <xf numFmtId="164" fontId="2" fillId="33" borderId="24" xfId="0" applyNumberFormat="1" applyFont="1" applyFill="1" applyBorder="1" applyAlignment="1">
      <alignment vertical="center" wrapText="1"/>
    </xf>
    <xf numFmtId="164" fontId="2" fillId="33" borderId="26" xfId="0" applyNumberFormat="1" applyFont="1" applyFill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49" fontId="0" fillId="0" borderId="26" xfId="0" applyNumberFormat="1" applyBorder="1" applyAlignment="1">
      <alignment horizontal="right" vertical="center" wrapText="1"/>
    </xf>
    <xf numFmtId="49" fontId="0" fillId="0" borderId="22" xfId="0" applyNumberFormat="1" applyBorder="1" applyAlignment="1">
      <alignment horizontal="right" vertical="center" wrapText="1"/>
    </xf>
    <xf numFmtId="0" fontId="0" fillId="0" borderId="28" xfId="0" applyBorder="1" applyAlignment="1">
      <alignment vertical="center" wrapText="1"/>
    </xf>
    <xf numFmtId="0" fontId="37" fillId="0" borderId="29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7" fillId="0" borderId="30" xfId="0" applyFont="1" applyBorder="1" applyAlignment="1">
      <alignment horizontal="left" vertical="center" wrapText="1"/>
    </xf>
    <xf numFmtId="0" fontId="2" fillId="33" borderId="31" xfId="0" applyFont="1" applyFill="1" applyBorder="1" applyAlignment="1">
      <alignment vertical="center" wrapText="1"/>
    </xf>
    <xf numFmtId="164" fontId="2" fillId="33" borderId="31" xfId="0" applyNumberFormat="1" applyFont="1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7" fillId="0" borderId="32" xfId="0" applyFont="1" applyBorder="1" applyAlignment="1">
      <alignment horizontal="left" vertical="center" wrapText="1"/>
    </xf>
    <xf numFmtId="0" fontId="38" fillId="0" borderId="3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PageLayoutView="0" workbookViewId="0" topLeftCell="A1">
      <selection activeCell="E12" sqref="E12"/>
    </sheetView>
  </sheetViews>
  <sheetFormatPr defaultColWidth="9.00390625" defaultRowHeight="15"/>
  <cols>
    <col min="1" max="1" width="28.28125" style="15" customWidth="1"/>
    <col min="2" max="2" width="9.8515625" style="15" customWidth="1"/>
    <col min="3" max="3" width="12.140625" style="16" bestFit="1" customWidth="1"/>
    <col min="4" max="4" width="12.28125" style="16" bestFit="1" customWidth="1"/>
    <col min="5" max="5" width="28.00390625" style="15" customWidth="1"/>
    <col min="6" max="6" width="13.7109375" style="15" customWidth="1"/>
    <col min="7" max="7" width="7.28125" style="15" customWidth="1"/>
    <col min="8" max="16384" width="9.00390625" style="15" customWidth="1"/>
  </cols>
  <sheetData>
    <row r="1" spans="1:7" ht="19.5" thickBot="1">
      <c r="A1" s="21" t="s">
        <v>3</v>
      </c>
      <c r="B1" s="18"/>
      <c r="C1" s="18"/>
      <c r="D1" s="18"/>
      <c r="E1" s="18"/>
      <c r="F1" s="19"/>
      <c r="G1" s="19"/>
    </row>
    <row r="2" spans="1:7" s="3" customFormat="1" ht="30.75" thickBot="1">
      <c r="A2" s="13" t="s">
        <v>4</v>
      </c>
      <c r="B2" s="6" t="s">
        <v>1</v>
      </c>
      <c r="C2" s="7" t="s">
        <v>5</v>
      </c>
      <c r="D2" s="8" t="s">
        <v>6</v>
      </c>
      <c r="E2" s="14"/>
      <c r="F2" s="5" t="s">
        <v>37</v>
      </c>
      <c r="G2" s="32" t="s">
        <v>2</v>
      </c>
    </row>
    <row r="3" spans="1:7" s="1" customFormat="1" ht="75">
      <c r="A3" s="54" t="s">
        <v>27</v>
      </c>
      <c r="B3" s="29">
        <v>400</v>
      </c>
      <c r="C3" s="30">
        <v>150</v>
      </c>
      <c r="D3" s="30">
        <f>C3*B3</f>
        <v>60000</v>
      </c>
      <c r="E3" s="28" t="s">
        <v>7</v>
      </c>
      <c r="F3" s="28" t="s">
        <v>38</v>
      </c>
      <c r="G3" s="36">
        <v>0</v>
      </c>
    </row>
    <row r="4" spans="1:7" s="1" customFormat="1" ht="30">
      <c r="A4" s="54" t="s">
        <v>28</v>
      </c>
      <c r="B4" s="23">
        <v>160</v>
      </c>
      <c r="C4" s="24">
        <f>D4/B4</f>
        <v>558</v>
      </c>
      <c r="D4" s="24">
        <v>89280</v>
      </c>
      <c r="E4" s="22" t="s">
        <v>11</v>
      </c>
      <c r="F4" s="22"/>
      <c r="G4" s="37">
        <v>1</v>
      </c>
    </row>
    <row r="5" spans="1:7" s="1" customFormat="1" ht="30">
      <c r="A5" s="54" t="s">
        <v>28</v>
      </c>
      <c r="B5" s="23">
        <v>200</v>
      </c>
      <c r="C5" s="24">
        <f>D5/B5</f>
        <v>549</v>
      </c>
      <c r="D5" s="24">
        <v>109800</v>
      </c>
      <c r="E5" s="22" t="s">
        <v>11</v>
      </c>
      <c r="F5" s="22"/>
      <c r="G5" s="37">
        <v>1</v>
      </c>
    </row>
    <row r="6" spans="1:7" s="1" customFormat="1" ht="30">
      <c r="A6" s="54" t="s">
        <v>28</v>
      </c>
      <c r="B6" s="23">
        <v>450</v>
      </c>
      <c r="C6" s="24">
        <f>D6/B6</f>
        <v>549</v>
      </c>
      <c r="D6" s="24">
        <v>247050</v>
      </c>
      <c r="E6" s="22" t="s">
        <v>12</v>
      </c>
      <c r="F6" s="22"/>
      <c r="G6" s="37">
        <v>2</v>
      </c>
    </row>
    <row r="7" spans="1:7" s="1" customFormat="1" ht="30">
      <c r="A7" s="54" t="s">
        <v>28</v>
      </c>
      <c r="B7" s="23">
        <v>56</v>
      </c>
      <c r="C7" s="24">
        <f>D7/B7</f>
        <v>341.07142857142856</v>
      </c>
      <c r="D7" s="24">
        <v>19100</v>
      </c>
      <c r="E7" s="22" t="s">
        <v>14</v>
      </c>
      <c r="F7" s="22"/>
      <c r="G7" s="37">
        <v>1</v>
      </c>
    </row>
    <row r="8" spans="1:7" s="1" customFormat="1" ht="30">
      <c r="A8" s="54" t="s">
        <v>28</v>
      </c>
      <c r="B8" s="23">
        <v>30</v>
      </c>
      <c r="C8" s="24">
        <f>D8/B8</f>
        <v>457.5</v>
      </c>
      <c r="D8" s="24">
        <v>13725</v>
      </c>
      <c r="E8" s="25" t="s">
        <v>15</v>
      </c>
      <c r="F8" s="22"/>
      <c r="G8" s="37">
        <v>1</v>
      </c>
    </row>
    <row r="9" spans="1:7" s="1" customFormat="1" ht="90">
      <c r="A9" s="54" t="s">
        <v>28</v>
      </c>
      <c r="B9" s="23">
        <v>250</v>
      </c>
      <c r="C9" s="24">
        <v>213.5</v>
      </c>
      <c r="D9" s="24">
        <f>C9*B9</f>
        <v>53375</v>
      </c>
      <c r="E9" s="22" t="s">
        <v>13</v>
      </c>
      <c r="F9" s="22"/>
      <c r="G9" s="37"/>
    </row>
    <row r="10" spans="1:7" s="1" customFormat="1" ht="90">
      <c r="A10" s="57" t="s">
        <v>43</v>
      </c>
      <c r="B10" s="58">
        <v>720</v>
      </c>
      <c r="C10" s="59">
        <f>D10/B10</f>
        <v>416.6666666666667</v>
      </c>
      <c r="D10" s="59">
        <v>300000</v>
      </c>
      <c r="E10" s="56" t="s">
        <v>45</v>
      </c>
      <c r="F10" s="60"/>
      <c r="G10" s="37"/>
    </row>
    <row r="11" spans="1:7" s="1" customFormat="1" ht="45">
      <c r="A11" s="55" t="s">
        <v>43</v>
      </c>
      <c r="B11" s="23">
        <v>250</v>
      </c>
      <c r="C11" s="24">
        <f>D11/B11</f>
        <v>100</v>
      </c>
      <c r="D11" s="24">
        <v>25000</v>
      </c>
      <c r="E11" s="62" t="s">
        <v>47</v>
      </c>
      <c r="F11" s="22"/>
      <c r="G11" s="37"/>
    </row>
    <row r="12" spans="1:7" s="1" customFormat="1" ht="75">
      <c r="A12" s="61" t="s">
        <v>43</v>
      </c>
      <c r="B12" s="29">
        <v>510</v>
      </c>
      <c r="C12" s="30">
        <f>D12/B12</f>
        <v>392.15686274509807</v>
      </c>
      <c r="D12" s="30">
        <v>200000</v>
      </c>
      <c r="E12" s="56" t="s">
        <v>46</v>
      </c>
      <c r="F12" s="28"/>
      <c r="G12" s="37"/>
    </row>
    <row r="13" spans="1:7" s="1" customFormat="1" ht="45">
      <c r="A13" s="54" t="s">
        <v>29</v>
      </c>
      <c r="B13" s="34">
        <v>460</v>
      </c>
      <c r="C13" s="35">
        <v>450</v>
      </c>
      <c r="D13" s="35">
        <f>C13*B13</f>
        <v>207000</v>
      </c>
      <c r="E13" s="33" t="s">
        <v>9</v>
      </c>
      <c r="F13" s="33" t="s">
        <v>39</v>
      </c>
      <c r="G13" s="38">
        <v>4</v>
      </c>
    </row>
    <row r="14" spans="1:7" s="1" customFormat="1" ht="45">
      <c r="A14" s="54" t="s">
        <v>29</v>
      </c>
      <c r="B14" s="23">
        <v>250</v>
      </c>
      <c r="C14" s="24">
        <v>450</v>
      </c>
      <c r="D14" s="24">
        <f>C14*B14</f>
        <v>112500</v>
      </c>
      <c r="E14" s="22"/>
      <c r="F14" s="22" t="s">
        <v>39</v>
      </c>
      <c r="G14" s="37">
        <v>5</v>
      </c>
    </row>
    <row r="15" spans="1:7" s="1" customFormat="1" ht="45.75" thickBot="1">
      <c r="A15" s="54" t="s">
        <v>30</v>
      </c>
      <c r="B15" s="40">
        <v>100</v>
      </c>
      <c r="C15" s="41">
        <v>450</v>
      </c>
      <c r="D15" s="41">
        <f>C15*B15</f>
        <v>45000</v>
      </c>
      <c r="E15" s="39"/>
      <c r="F15" s="39" t="s">
        <v>39</v>
      </c>
      <c r="G15" s="42">
        <v>5</v>
      </c>
    </row>
    <row r="16" spans="1:7" s="1" customFormat="1" ht="15">
      <c r="A16" s="54"/>
      <c r="B16" s="11"/>
      <c r="C16" s="12"/>
      <c r="D16" s="12"/>
      <c r="E16" s="10"/>
      <c r="F16" s="10"/>
      <c r="G16" s="10"/>
    </row>
    <row r="17" spans="1:7" s="4" customFormat="1" ht="19.5" thickBot="1">
      <c r="A17" s="20" t="s">
        <v>0</v>
      </c>
      <c r="B17" s="17"/>
      <c r="C17" s="17"/>
      <c r="D17" s="17"/>
      <c r="E17" s="17"/>
      <c r="F17" s="18"/>
      <c r="G17" s="18"/>
    </row>
    <row r="18" spans="1:7" s="4" customFormat="1" ht="30.75" thickBot="1">
      <c r="A18" s="13" t="s">
        <v>4</v>
      </c>
      <c r="B18" s="6" t="s">
        <v>1</v>
      </c>
      <c r="C18" s="7" t="s">
        <v>5</v>
      </c>
      <c r="D18" s="8" t="s">
        <v>6</v>
      </c>
      <c r="E18" s="14"/>
      <c r="F18" s="5" t="s">
        <v>37</v>
      </c>
      <c r="G18" s="32" t="s">
        <v>2</v>
      </c>
    </row>
    <row r="19" spans="1:7" s="1" customFormat="1" ht="45">
      <c r="A19" s="54" t="s">
        <v>29</v>
      </c>
      <c r="B19" s="29">
        <v>36</v>
      </c>
      <c r="C19" s="30">
        <v>500</v>
      </c>
      <c r="D19" s="30">
        <f>C19*B19</f>
        <v>18000</v>
      </c>
      <c r="E19" s="28" t="s">
        <v>10</v>
      </c>
      <c r="F19" s="28" t="s">
        <v>39</v>
      </c>
      <c r="G19" s="31" t="s">
        <v>8</v>
      </c>
    </row>
    <row r="20" spans="1:7" s="1" customFormat="1" ht="30">
      <c r="A20" s="54" t="s">
        <v>31</v>
      </c>
      <c r="B20" s="23">
        <v>8</v>
      </c>
      <c r="C20" s="24">
        <v>500</v>
      </c>
      <c r="D20" s="24">
        <f>C20*B20</f>
        <v>4000</v>
      </c>
      <c r="E20" s="22" t="s">
        <v>20</v>
      </c>
      <c r="F20" s="22" t="s">
        <v>40</v>
      </c>
      <c r="G20" s="27" t="s">
        <v>21</v>
      </c>
    </row>
    <row r="21" spans="1:7" s="1" customFormat="1" ht="30">
      <c r="A21" s="54" t="s">
        <v>32</v>
      </c>
      <c r="B21" s="23">
        <v>36</v>
      </c>
      <c r="C21" s="24">
        <f aca="true" t="shared" si="0" ref="C21:C28">D21/B21</f>
        <v>1666.6666666666667</v>
      </c>
      <c r="D21" s="24">
        <v>60000</v>
      </c>
      <c r="E21" s="22"/>
      <c r="F21" s="22" t="s">
        <v>40</v>
      </c>
      <c r="G21" s="27" t="s">
        <v>16</v>
      </c>
    </row>
    <row r="22" spans="1:7" s="1" customFormat="1" ht="30">
      <c r="A22" s="54" t="s">
        <v>32</v>
      </c>
      <c r="B22" s="23">
        <v>18</v>
      </c>
      <c r="C22" s="24">
        <f t="shared" si="0"/>
        <v>1555.5555555555557</v>
      </c>
      <c r="D22" s="24">
        <v>28000</v>
      </c>
      <c r="E22" s="22" t="s">
        <v>22</v>
      </c>
      <c r="F22" s="22" t="s">
        <v>40</v>
      </c>
      <c r="G22" s="27" t="s">
        <v>16</v>
      </c>
    </row>
    <row r="23" spans="1:7" s="1" customFormat="1" ht="30">
      <c r="A23" s="54" t="s">
        <v>32</v>
      </c>
      <c r="B23" s="23">
        <v>15.5</v>
      </c>
      <c r="C23" s="24">
        <f t="shared" si="0"/>
        <v>1483.8709677419354</v>
      </c>
      <c r="D23" s="24">
        <v>23000</v>
      </c>
      <c r="E23" s="22"/>
      <c r="F23" s="22" t="s">
        <v>40</v>
      </c>
      <c r="G23" s="27" t="s">
        <v>16</v>
      </c>
    </row>
    <row r="24" spans="1:7" s="1" customFormat="1" ht="30">
      <c r="A24" s="54" t="s">
        <v>32</v>
      </c>
      <c r="B24" s="23">
        <v>14.5</v>
      </c>
      <c r="C24" s="24">
        <f t="shared" si="0"/>
        <v>1379.3103448275863</v>
      </c>
      <c r="D24" s="24">
        <v>20000</v>
      </c>
      <c r="E24" s="22"/>
      <c r="F24" s="22" t="s">
        <v>40</v>
      </c>
      <c r="G24" s="27" t="s">
        <v>16</v>
      </c>
    </row>
    <row r="25" spans="1:7" s="1" customFormat="1" ht="30">
      <c r="A25" s="54" t="s">
        <v>32</v>
      </c>
      <c r="B25" s="23">
        <v>56</v>
      </c>
      <c r="C25" s="24">
        <f t="shared" si="0"/>
        <v>1783.9285714285713</v>
      </c>
      <c r="D25" s="24">
        <v>99900</v>
      </c>
      <c r="E25" s="22" t="s">
        <v>23</v>
      </c>
      <c r="F25" s="22" t="s">
        <v>40</v>
      </c>
      <c r="G25" s="27" t="s">
        <v>24</v>
      </c>
    </row>
    <row r="26" spans="1:7" s="1" customFormat="1" ht="45">
      <c r="A26" s="55" t="s">
        <v>43</v>
      </c>
      <c r="B26" s="23">
        <v>250</v>
      </c>
      <c r="C26" s="24">
        <f t="shared" si="0"/>
        <v>800</v>
      </c>
      <c r="D26" s="24">
        <v>200000</v>
      </c>
      <c r="E26" s="22"/>
      <c r="F26" s="22" t="s">
        <v>44</v>
      </c>
      <c r="G26" s="27" t="s">
        <v>24</v>
      </c>
    </row>
    <row r="27" spans="1:7" s="10" customFormat="1" ht="45">
      <c r="A27" s="54" t="s">
        <v>29</v>
      </c>
      <c r="B27" s="29">
        <v>27</v>
      </c>
      <c r="C27" s="30">
        <f t="shared" si="0"/>
        <v>925.925925925926</v>
      </c>
      <c r="D27" s="30">
        <v>25000</v>
      </c>
      <c r="E27" s="28" t="s">
        <v>42</v>
      </c>
      <c r="F27" s="28" t="s">
        <v>41</v>
      </c>
      <c r="G27" s="28">
        <v>1</v>
      </c>
    </row>
    <row r="28" spans="1:7" s="10" customFormat="1" ht="45">
      <c r="A28" s="54" t="s">
        <v>30</v>
      </c>
      <c r="B28" s="23">
        <v>60</v>
      </c>
      <c r="C28" s="24">
        <f t="shared" si="0"/>
        <v>1333.3333333333333</v>
      </c>
      <c r="D28" s="24">
        <v>80000</v>
      </c>
      <c r="E28" s="22"/>
      <c r="F28" s="22" t="s">
        <v>39</v>
      </c>
      <c r="G28" s="22">
        <v>4</v>
      </c>
    </row>
    <row r="29" spans="1:4" s="1" customFormat="1" ht="15">
      <c r="A29" s="54"/>
      <c r="C29" s="2"/>
      <c r="D29" s="2"/>
    </row>
    <row r="30" spans="1:7" s="4" customFormat="1" ht="19.5" thickBot="1">
      <c r="A30" s="26" t="s">
        <v>17</v>
      </c>
      <c r="B30" s="17"/>
      <c r="C30" s="17"/>
      <c r="D30" s="17"/>
      <c r="E30" s="17"/>
      <c r="F30" s="18"/>
      <c r="G30" s="18"/>
    </row>
    <row r="31" spans="1:7" s="4" customFormat="1" ht="30.75" thickBot="1">
      <c r="A31" s="13" t="s">
        <v>4</v>
      </c>
      <c r="B31" s="6" t="s">
        <v>1</v>
      </c>
      <c r="C31" s="7" t="s">
        <v>5</v>
      </c>
      <c r="D31" s="8" t="s">
        <v>6</v>
      </c>
      <c r="E31" s="14"/>
      <c r="F31" s="5" t="s">
        <v>37</v>
      </c>
      <c r="G31" s="5" t="s">
        <v>2</v>
      </c>
    </row>
    <row r="32" spans="1:7" s="1" customFormat="1" ht="30">
      <c r="A32" s="54" t="s">
        <v>33</v>
      </c>
      <c r="B32" s="48">
        <v>2070</v>
      </c>
      <c r="C32" s="49">
        <f>D32/B32</f>
        <v>531.4009661835748</v>
      </c>
      <c r="D32" s="50">
        <v>1100000</v>
      </c>
      <c r="E32" s="51" t="s">
        <v>18</v>
      </c>
      <c r="F32" s="47" t="s">
        <v>35</v>
      </c>
      <c r="G32" s="52" t="s">
        <v>19</v>
      </c>
    </row>
    <row r="33" spans="1:7" s="1" customFormat="1" ht="30.75" thickBot="1">
      <c r="A33" s="54" t="s">
        <v>34</v>
      </c>
      <c r="B33" s="43">
        <v>180</v>
      </c>
      <c r="C33" s="44">
        <f>D33/B33</f>
        <v>833.3333333333334</v>
      </c>
      <c r="D33" s="45">
        <v>150000</v>
      </c>
      <c r="E33" s="46" t="s">
        <v>25</v>
      </c>
      <c r="F33" s="9" t="s">
        <v>36</v>
      </c>
      <c r="G33" s="53" t="s">
        <v>26</v>
      </c>
    </row>
    <row r="34" spans="3:4" s="1" customFormat="1" ht="15">
      <c r="C34" s="2"/>
      <c r="D34" s="2"/>
    </row>
    <row r="35" spans="3:4" s="1" customFormat="1" ht="15">
      <c r="C35" s="2"/>
      <c r="D35" s="2"/>
    </row>
    <row r="36" spans="3:4" s="1" customFormat="1" ht="15">
      <c r="C36" s="2"/>
      <c r="D36" s="2"/>
    </row>
    <row r="37" spans="3:4" s="1" customFormat="1" ht="15">
      <c r="C37" s="2"/>
      <c r="D37" s="2"/>
    </row>
    <row r="38" spans="3:4" s="1" customFormat="1" ht="15">
      <c r="C38" s="2"/>
      <c r="D38" s="2"/>
    </row>
    <row r="39" spans="3:4" s="1" customFormat="1" ht="15">
      <c r="C39" s="2"/>
      <c r="D39" s="2"/>
    </row>
    <row r="40" spans="3:4" s="1" customFormat="1" ht="15">
      <c r="C40" s="2"/>
      <c r="D40" s="2"/>
    </row>
    <row r="41" spans="3:4" s="1" customFormat="1" ht="15">
      <c r="C41" s="2"/>
      <c r="D41" s="2"/>
    </row>
    <row r="42" spans="3:4" s="1" customFormat="1" ht="15">
      <c r="C42" s="2"/>
      <c r="D42" s="2"/>
    </row>
    <row r="43" spans="3:4" s="1" customFormat="1" ht="15">
      <c r="C43" s="2"/>
      <c r="D43" s="2"/>
    </row>
    <row r="44" spans="3:4" s="1" customFormat="1" ht="15">
      <c r="C44" s="2"/>
      <c r="D44" s="2"/>
    </row>
    <row r="45" spans="3:4" s="1" customFormat="1" ht="15">
      <c r="C45" s="2"/>
      <c r="D45" s="2"/>
    </row>
  </sheetData>
  <sheetProtection/>
  <printOptions horizontalCentered="1"/>
  <pageMargins left="0.11811023622047245" right="0.11811023622047245" top="0.15748031496062992" bottom="0.15748031496062992" header="0.11811023622047245" footer="0.11811023622047245"/>
  <pageSetup fitToHeight="1" fitToWidth="1" horizontalDpi="180" verticalDpi="18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2015-10-08T12:17:18Z</dcterms:modified>
  <cp:category/>
  <cp:version/>
  <cp:contentType/>
  <cp:contentStatus/>
</cp:coreProperties>
</file>